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\\filesvr2022\FolderRedirection\Clerks\jnielsen\Documents\2023 Elections\November City and Schools\"/>
    </mc:Choice>
  </mc:AlternateContent>
  <xr:revisionPtr revIDLastSave="0" documentId="8_{D5E796EE-FDB6-481F-848C-F96CFF89560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Sheet1!$A$1:$AK$11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1" i="1" l="1"/>
  <c r="P11" i="1"/>
  <c r="J11" i="1"/>
  <c r="AE11" i="1"/>
  <c r="B8" i="1"/>
  <c r="B6" i="1"/>
  <c r="B5" i="1"/>
  <c r="AK11" i="1"/>
  <c r="AJ11" i="1"/>
  <c r="AH11" i="1"/>
  <c r="AG11" i="1"/>
  <c r="C11" i="1"/>
  <c r="A11" i="1"/>
  <c r="F11" i="1"/>
  <c r="G11" i="1"/>
  <c r="L11" i="1"/>
  <c r="AC11" i="1"/>
  <c r="AB11" i="1"/>
  <c r="AA11" i="1"/>
  <c r="Y11" i="1"/>
  <c r="W11" i="1"/>
  <c r="U11" i="1"/>
  <c r="S11" i="1"/>
  <c r="R11" i="1"/>
  <c r="O11" i="1"/>
  <c r="N11" i="1"/>
  <c r="B11" i="1" l="1"/>
</calcChain>
</file>

<file path=xl/sharedStrings.xml><?xml version="1.0" encoding="utf-8"?>
<sst xmlns="http://schemas.openxmlformats.org/spreadsheetml/2006/main" count="48" uniqueCount="41">
  <si>
    <t>NONPARTISAN SECTION</t>
  </si>
  <si>
    <t>% OF VOTERS</t>
  </si>
  <si>
    <t>POLL BOOK</t>
  </si>
  <si>
    <t>CITY OF LAKE CITY</t>
  </si>
  <si>
    <t>CITY OF MCBAIN</t>
  </si>
  <si>
    <t>Seger</t>
  </si>
  <si>
    <t>REGISTERED VOTERS</t>
  </si>
  <si>
    <t>TOTALS</t>
  </si>
  <si>
    <t>Lake City</t>
  </si>
  <si>
    <t>MAYOR (1)</t>
  </si>
  <si>
    <t>CLERK (1)</t>
  </si>
  <si>
    <t>COUNCIL MEMBER (3)</t>
  </si>
  <si>
    <t>Roberts</t>
  </si>
  <si>
    <t>Kubiak</t>
  </si>
  <si>
    <t>Yes</t>
  </si>
  <si>
    <t>No</t>
  </si>
  <si>
    <t>PROPOSAL</t>
  </si>
  <si>
    <t>COUNCIL MEMBER 4 YR (3)</t>
  </si>
  <si>
    <t>Ostrander</t>
  </si>
  <si>
    <t>TREAS (1)</t>
  </si>
  <si>
    <t>Smith</t>
  </si>
  <si>
    <t>Heuker</t>
  </si>
  <si>
    <t>Heethuis</t>
  </si>
  <si>
    <t>Warren</t>
  </si>
  <si>
    <t>CITY/TWP</t>
  </si>
  <si>
    <t>McBain</t>
  </si>
  <si>
    <t>Butterfield Twp</t>
  </si>
  <si>
    <t>Ardis</t>
  </si>
  <si>
    <t>Davis</t>
  </si>
  <si>
    <t>Elliott</t>
  </si>
  <si>
    <t>N. Johnston</t>
  </si>
  <si>
    <t>K. Johnston</t>
  </si>
  <si>
    <t>Schrock</t>
  </si>
  <si>
    <t>LOCAL SCHOOL</t>
  </si>
  <si>
    <t>CITY</t>
  </si>
  <si>
    <t>HOUGHTON LAKE OPERATING MILLAGE</t>
  </si>
  <si>
    <t xml:space="preserve"> </t>
  </si>
  <si>
    <t>COUNCIL PT END 11/10/25</t>
  </si>
  <si>
    <t>Dykhouse</t>
  </si>
  <si>
    <t>LAKE CITY</t>
  </si>
  <si>
    <t>W-In D. Hoblet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</si>
</sst>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Arial"/>
    </font>
    <font>
      <sz val="8"/>
      <name val="Arial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textRotation="90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5" fillId="2" borderId="1" xfId="0" applyFont="1" applyFill="1" applyBorder="1"/>
    <xf numFmtId="0" fontId="0" fillId="3" borderId="1" xfId="0" applyFill="1" applyBorder="1"/>
    <xf numFmtId="0" fontId="0" fillId="2" borderId="1" xfId="0" applyFill="1" applyBorder="1"/>
    <xf numFmtId="0" fontId="0" fillId="0" borderId="1" xfId="0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0" borderId="1" xfId="1" applyFont="1" applyFill="1" applyBorder="1" applyAlignment="1">
      <alignment horizontal="center"/>
    </xf>
    <xf numFmtId="9" fontId="4" fillId="0" borderId="1" xfId="1" applyFont="1" applyFill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0" borderId="0" xfId="0" applyFont="1"/>
    <xf numFmtId="0" fontId="8" fillId="0" borderId="1" xfId="0" applyFont="1" applyBorder="1" applyAlignment="1">
      <alignment horizontal="center" textRotation="90" wrapText="1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16"/>
  <sheetViews>
    <sheetView tabSelected="1" view="pageLayout" zoomScaleNormal="100" workbookViewId="0">
      <selection activeCell="AH5" sqref="AH5"/>
    </sheetView>
  </sheetViews>
  <sheetFormatPr defaultRowHeight="12.75" x14ac:dyDescent="0.2"/>
  <cols>
    <col min="1" max="1" width="9" customWidth="1"/>
    <col min="2" max="2" width="8.140625" customWidth="1"/>
    <col min="3" max="3" width="6.140625" customWidth="1"/>
    <col min="4" max="4" width="12.28515625" customWidth="1"/>
    <col min="5" max="5" width="0.42578125" customWidth="1"/>
    <col min="6" max="7" width="4.5703125" customWidth="1"/>
    <col min="8" max="8" width="0.42578125" customWidth="1"/>
    <col min="9" max="9" width="0.140625" customWidth="1"/>
    <col min="10" max="10" width="7" customWidth="1"/>
    <col min="11" max="11" width="0.42578125" customWidth="1"/>
    <col min="12" max="12" width="7.28515625" customWidth="1"/>
    <col min="13" max="13" width="0.42578125" customWidth="1"/>
    <col min="14" max="19" width="4.5703125" customWidth="1"/>
    <col min="20" max="20" width="0.42578125" customWidth="1"/>
    <col min="21" max="21" width="7.5703125" customWidth="1"/>
    <col min="22" max="22" width="0.42578125" customWidth="1"/>
    <col min="23" max="23" width="7" customWidth="1"/>
    <col min="24" max="24" width="0.42578125" customWidth="1"/>
    <col min="25" max="25" width="7" customWidth="1"/>
    <col min="26" max="26" width="0.42578125" customWidth="1"/>
    <col min="27" max="28" width="5.7109375" customWidth="1"/>
    <col min="29" max="29" width="5.5703125" customWidth="1"/>
    <col min="30" max="30" width="0.42578125" customWidth="1"/>
    <col min="31" max="31" width="12.5703125" customWidth="1"/>
    <col min="32" max="32" width="0.42578125" customWidth="1"/>
    <col min="33" max="34" width="4.5703125" customWidth="1"/>
    <col min="35" max="35" width="0.42578125" customWidth="1"/>
    <col min="36" max="37" width="8.42578125" customWidth="1"/>
  </cols>
  <sheetData>
    <row r="1" spans="1:37" ht="23.25" customHeight="1" x14ac:dyDescent="0.3">
      <c r="A1" s="41" t="s">
        <v>6</v>
      </c>
      <c r="B1" s="41" t="s">
        <v>1</v>
      </c>
      <c r="C1" s="41" t="s">
        <v>2</v>
      </c>
      <c r="D1" s="44" t="s">
        <v>24</v>
      </c>
      <c r="E1" s="7"/>
      <c r="F1" s="30" t="s">
        <v>3</v>
      </c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8"/>
      <c r="U1" s="33" t="s">
        <v>4</v>
      </c>
      <c r="V1" s="34"/>
      <c r="W1" s="34"/>
      <c r="X1" s="34"/>
      <c r="Y1" s="34"/>
      <c r="Z1" s="34"/>
      <c r="AA1" s="34"/>
      <c r="AB1" s="34"/>
      <c r="AC1" s="34"/>
      <c r="AD1" s="34"/>
      <c r="AE1" s="35"/>
      <c r="AF1" s="8"/>
      <c r="AG1" s="30" t="s">
        <v>16</v>
      </c>
      <c r="AH1" s="30"/>
      <c r="AI1" s="30"/>
      <c r="AJ1" s="30"/>
      <c r="AK1" s="30"/>
    </row>
    <row r="2" spans="1:37" ht="18" customHeight="1" x14ac:dyDescent="0.3">
      <c r="A2" s="41"/>
      <c r="B2" s="41"/>
      <c r="C2" s="41"/>
      <c r="D2" s="41"/>
      <c r="E2" s="9"/>
      <c r="F2" s="43" t="s">
        <v>0</v>
      </c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8"/>
      <c r="U2" s="36" t="s">
        <v>0</v>
      </c>
      <c r="V2" s="37"/>
      <c r="W2" s="37"/>
      <c r="X2" s="37"/>
      <c r="Y2" s="37"/>
      <c r="Z2" s="37"/>
      <c r="AA2" s="37"/>
      <c r="AB2" s="37"/>
      <c r="AC2" s="37"/>
      <c r="AD2" s="37"/>
      <c r="AE2" s="38"/>
      <c r="AF2" s="11"/>
      <c r="AG2" s="29" t="s">
        <v>34</v>
      </c>
      <c r="AH2" s="29"/>
      <c r="AI2" s="9"/>
      <c r="AJ2" s="29" t="s">
        <v>33</v>
      </c>
      <c r="AK2" s="29"/>
    </row>
    <row r="3" spans="1:37" ht="43.9" customHeight="1" x14ac:dyDescent="0.2">
      <c r="A3" s="41"/>
      <c r="B3" s="41"/>
      <c r="C3" s="41"/>
      <c r="D3" s="41"/>
      <c r="E3" s="9"/>
      <c r="F3" s="39" t="s">
        <v>9</v>
      </c>
      <c r="G3" s="39"/>
      <c r="H3" s="13"/>
      <c r="I3" s="10"/>
      <c r="J3" s="14" t="s">
        <v>10</v>
      </c>
      <c r="K3" s="15"/>
      <c r="L3" s="12" t="s">
        <v>19</v>
      </c>
      <c r="M3" s="13"/>
      <c r="N3" s="42" t="s">
        <v>11</v>
      </c>
      <c r="O3" s="42"/>
      <c r="P3" s="42"/>
      <c r="Q3" s="42"/>
      <c r="R3" s="42"/>
      <c r="S3" s="42"/>
      <c r="T3" s="8"/>
      <c r="U3" s="12" t="s">
        <v>9</v>
      </c>
      <c r="V3" s="13"/>
      <c r="W3" s="12" t="s">
        <v>10</v>
      </c>
      <c r="X3" s="13"/>
      <c r="Y3" s="12" t="s">
        <v>19</v>
      </c>
      <c r="Z3" s="13"/>
      <c r="AA3" s="39" t="s">
        <v>17</v>
      </c>
      <c r="AB3" s="40"/>
      <c r="AC3" s="40"/>
      <c r="AD3" s="13"/>
      <c r="AE3" s="12" t="s">
        <v>37</v>
      </c>
      <c r="AF3" s="16"/>
      <c r="AG3" s="39" t="s">
        <v>39</v>
      </c>
      <c r="AH3" s="39"/>
      <c r="AI3" s="9"/>
      <c r="AJ3" s="31" t="s">
        <v>35</v>
      </c>
      <c r="AK3" s="32"/>
    </row>
    <row r="4" spans="1:37" ht="75" customHeight="1" x14ac:dyDescent="0.2">
      <c r="A4" s="41"/>
      <c r="B4" s="41"/>
      <c r="C4" s="41"/>
      <c r="D4" s="41"/>
      <c r="E4" s="9"/>
      <c r="F4" s="4" t="s">
        <v>27</v>
      </c>
      <c r="G4" s="4" t="s">
        <v>5</v>
      </c>
      <c r="H4" s="13"/>
      <c r="I4" s="13"/>
      <c r="J4" s="4" t="s">
        <v>31</v>
      </c>
      <c r="K4" s="17"/>
      <c r="L4" s="26" t="s">
        <v>40</v>
      </c>
      <c r="M4" s="13"/>
      <c r="N4" s="4" t="s">
        <v>28</v>
      </c>
      <c r="O4" s="4" t="s">
        <v>29</v>
      </c>
      <c r="P4" s="4" t="s">
        <v>30</v>
      </c>
      <c r="Q4" s="4" t="s">
        <v>18</v>
      </c>
      <c r="R4" s="4" t="s">
        <v>32</v>
      </c>
      <c r="S4" s="4" t="s">
        <v>20</v>
      </c>
      <c r="T4" s="8"/>
      <c r="U4" s="4" t="s">
        <v>12</v>
      </c>
      <c r="V4" s="9"/>
      <c r="W4" s="4" t="s">
        <v>20</v>
      </c>
      <c r="X4" s="9"/>
      <c r="Y4" s="4" t="s">
        <v>21</v>
      </c>
      <c r="Z4" s="9"/>
      <c r="AA4" s="4" t="s">
        <v>22</v>
      </c>
      <c r="AB4" s="4" t="s">
        <v>13</v>
      </c>
      <c r="AC4" s="4" t="s">
        <v>23</v>
      </c>
      <c r="AD4" s="9"/>
      <c r="AE4" s="4" t="s">
        <v>38</v>
      </c>
      <c r="AF4" s="9"/>
      <c r="AG4" s="3" t="s">
        <v>14</v>
      </c>
      <c r="AH4" s="3" t="s">
        <v>15</v>
      </c>
      <c r="AI4" s="9"/>
      <c r="AJ4" s="2" t="s">
        <v>14</v>
      </c>
      <c r="AK4" s="2" t="s">
        <v>15</v>
      </c>
    </row>
    <row r="5" spans="1:37" ht="18" customHeight="1" x14ac:dyDescent="0.2">
      <c r="A5" s="10">
        <v>737</v>
      </c>
      <c r="B5" s="18">
        <f>SUM(C5/A5)</f>
        <v>0.40705563093622793</v>
      </c>
      <c r="C5" s="5">
        <v>300</v>
      </c>
      <c r="D5" s="10" t="s">
        <v>8</v>
      </c>
      <c r="E5" s="9"/>
      <c r="F5" s="10">
        <v>154</v>
      </c>
      <c r="G5" s="10">
        <v>142</v>
      </c>
      <c r="H5" s="13"/>
      <c r="I5" s="13"/>
      <c r="J5" s="10">
        <v>150</v>
      </c>
      <c r="K5" s="17"/>
      <c r="L5" s="10">
        <v>21</v>
      </c>
      <c r="M5" s="13"/>
      <c r="N5" s="10">
        <v>124</v>
      </c>
      <c r="O5" s="10">
        <v>128</v>
      </c>
      <c r="P5" s="10">
        <v>70</v>
      </c>
      <c r="Q5" s="10">
        <v>166</v>
      </c>
      <c r="R5" s="10">
        <v>74</v>
      </c>
      <c r="S5" s="10">
        <v>180</v>
      </c>
      <c r="T5" s="16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13"/>
      <c r="AG5" s="10">
        <v>136</v>
      </c>
      <c r="AH5" s="10">
        <v>157</v>
      </c>
      <c r="AI5" s="9"/>
      <c r="AJ5" s="28"/>
      <c r="AK5" s="28"/>
    </row>
    <row r="6" spans="1:37" ht="18" customHeight="1" x14ac:dyDescent="0.2">
      <c r="A6" s="10">
        <v>438</v>
      </c>
      <c r="B6" s="19">
        <f>SUM(C6/A6)</f>
        <v>0.15753424657534246</v>
      </c>
      <c r="C6" s="5">
        <v>69</v>
      </c>
      <c r="D6" s="6" t="s">
        <v>25</v>
      </c>
      <c r="E6" s="9"/>
      <c r="F6" s="27"/>
      <c r="G6" s="27"/>
      <c r="H6" s="27"/>
      <c r="I6" s="27">
        <v>6</v>
      </c>
      <c r="J6" s="27"/>
      <c r="K6" s="27"/>
      <c r="L6" s="27"/>
      <c r="M6" s="13"/>
      <c r="N6" s="27"/>
      <c r="O6" s="27"/>
      <c r="P6" s="27"/>
      <c r="Q6" s="27"/>
      <c r="R6" s="27"/>
      <c r="S6" s="27"/>
      <c r="T6" s="16"/>
      <c r="U6" s="10">
        <v>65</v>
      </c>
      <c r="V6" s="13"/>
      <c r="W6" s="10">
        <v>68</v>
      </c>
      <c r="X6" s="13"/>
      <c r="Y6" s="10">
        <v>67</v>
      </c>
      <c r="Z6" s="13"/>
      <c r="AA6" s="10">
        <v>59</v>
      </c>
      <c r="AB6" s="10">
        <v>62</v>
      </c>
      <c r="AC6" s="10">
        <v>63</v>
      </c>
      <c r="AD6" s="13"/>
      <c r="AE6" s="10">
        <v>62</v>
      </c>
      <c r="AF6" s="13"/>
      <c r="AG6" s="27"/>
      <c r="AH6" s="27"/>
      <c r="AI6" s="9"/>
      <c r="AJ6" s="28"/>
      <c r="AK6" s="28"/>
    </row>
    <row r="7" spans="1:37" ht="18" customHeight="1" x14ac:dyDescent="0.2">
      <c r="A7" s="10"/>
      <c r="B7" s="19"/>
      <c r="C7" s="5"/>
      <c r="D7" s="6"/>
      <c r="E7" s="9"/>
      <c r="F7" s="27"/>
      <c r="G7" s="27"/>
      <c r="H7" s="27"/>
      <c r="I7" s="27"/>
      <c r="J7" s="27"/>
      <c r="K7" s="27"/>
      <c r="L7" s="27"/>
      <c r="M7" s="13"/>
      <c r="N7" s="27"/>
      <c r="O7" s="27"/>
      <c r="P7" s="27"/>
      <c r="Q7" s="27"/>
      <c r="R7" s="27"/>
      <c r="S7" s="27"/>
      <c r="T7" s="16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9"/>
      <c r="AJ7" s="28"/>
      <c r="AK7" s="28"/>
    </row>
    <row r="8" spans="1:37" ht="18" customHeight="1" x14ac:dyDescent="0.2">
      <c r="A8" s="10">
        <v>746</v>
      </c>
      <c r="B8" s="19">
        <f>SUM(C8/A8)</f>
        <v>0.14343163538873996</v>
      </c>
      <c r="C8" s="5">
        <v>107</v>
      </c>
      <c r="D8" s="6" t="s">
        <v>26</v>
      </c>
      <c r="E8" s="9"/>
      <c r="F8" s="27"/>
      <c r="G8" s="27"/>
      <c r="H8" s="27"/>
      <c r="I8" s="27"/>
      <c r="J8" s="27"/>
      <c r="K8" s="27"/>
      <c r="L8" s="27"/>
      <c r="M8" s="13"/>
      <c r="N8" s="27"/>
      <c r="O8" s="27"/>
      <c r="P8" s="27"/>
      <c r="Q8" s="27"/>
      <c r="R8" s="27"/>
      <c r="S8" s="27"/>
      <c r="T8" s="16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9"/>
      <c r="AJ8" s="5">
        <v>62</v>
      </c>
      <c r="AK8" s="5">
        <v>43</v>
      </c>
    </row>
    <row r="9" spans="1:37" ht="18" customHeight="1" x14ac:dyDescent="0.2">
      <c r="A9" s="10"/>
      <c r="B9" s="19"/>
      <c r="C9" s="5"/>
      <c r="D9" s="6"/>
      <c r="E9" s="9"/>
      <c r="F9" s="27"/>
      <c r="G9" s="27"/>
      <c r="H9" s="27"/>
      <c r="I9" s="27"/>
      <c r="J9" s="27"/>
      <c r="K9" s="27"/>
      <c r="L9" s="27"/>
      <c r="M9" s="13"/>
      <c r="N9" s="27"/>
      <c r="O9" s="27"/>
      <c r="P9" s="27"/>
      <c r="Q9" s="27"/>
      <c r="R9" s="27"/>
      <c r="S9" s="27"/>
      <c r="T9" s="16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9"/>
      <c r="AJ9" s="28"/>
      <c r="AK9" s="28"/>
    </row>
    <row r="10" spans="1:37" ht="18" customHeight="1" x14ac:dyDescent="0.2">
      <c r="A10" s="10"/>
      <c r="B10" s="19"/>
      <c r="C10" s="5"/>
      <c r="D10" s="6"/>
      <c r="E10" s="9"/>
      <c r="F10" s="27"/>
      <c r="G10" s="27"/>
      <c r="H10" s="27"/>
      <c r="I10" s="27"/>
      <c r="J10" s="27"/>
      <c r="K10" s="27"/>
      <c r="L10" s="27"/>
      <c r="M10" s="13"/>
      <c r="N10" s="27"/>
      <c r="O10" s="27"/>
      <c r="P10" s="27"/>
      <c r="Q10" s="27"/>
      <c r="R10" s="27"/>
      <c r="S10" s="27"/>
      <c r="T10" s="16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9"/>
      <c r="AJ10" s="28"/>
      <c r="AK10" s="28"/>
    </row>
    <row r="11" spans="1:37" s="1" customFormat="1" ht="18" customHeight="1" x14ac:dyDescent="0.2">
      <c r="A11" s="2">
        <f>SUM(A5:A10)</f>
        <v>1921</v>
      </c>
      <c r="B11" s="20">
        <f>SUM(C11/A11)</f>
        <v>0.24778761061946902</v>
      </c>
      <c r="C11" s="2">
        <f>SUM(C5:C10)</f>
        <v>476</v>
      </c>
      <c r="D11" s="2" t="s">
        <v>7</v>
      </c>
      <c r="E11" s="21"/>
      <c r="F11" s="2">
        <f>F5</f>
        <v>154</v>
      </c>
      <c r="G11" s="2">
        <f>G5</f>
        <v>142</v>
      </c>
      <c r="H11" s="22"/>
      <c r="I11" s="22"/>
      <c r="J11" s="2">
        <f>SUM(J5:J10)</f>
        <v>150</v>
      </c>
      <c r="K11" s="23"/>
      <c r="L11" s="2">
        <f>L5</f>
        <v>21</v>
      </c>
      <c r="M11" s="22"/>
      <c r="N11" s="2">
        <f>N5</f>
        <v>124</v>
      </c>
      <c r="O11" s="2">
        <f>O5</f>
        <v>128</v>
      </c>
      <c r="P11" s="2">
        <f>SUM(P5:P10)</f>
        <v>70</v>
      </c>
      <c r="Q11" s="2">
        <f>SUM(Q5:Q10)</f>
        <v>166</v>
      </c>
      <c r="R11" s="2">
        <f>R5</f>
        <v>74</v>
      </c>
      <c r="S11" s="2">
        <f>S5</f>
        <v>180</v>
      </c>
      <c r="T11" s="24"/>
      <c r="U11" s="2">
        <f>SUM(U6)</f>
        <v>65</v>
      </c>
      <c r="V11" s="24"/>
      <c r="W11" s="2">
        <f t="shared" ref="W11:AC11" si="0">SUM(W6)</f>
        <v>68</v>
      </c>
      <c r="X11" s="24"/>
      <c r="Y11" s="2">
        <f t="shared" si="0"/>
        <v>67</v>
      </c>
      <c r="Z11" s="24"/>
      <c r="AA11" s="2">
        <f t="shared" si="0"/>
        <v>59</v>
      </c>
      <c r="AB11" s="2">
        <f t="shared" si="0"/>
        <v>62</v>
      </c>
      <c r="AC11" s="2">
        <f t="shared" si="0"/>
        <v>63</v>
      </c>
      <c r="AD11" s="24"/>
      <c r="AE11" s="2">
        <f>SUM(AE6:AE10)</f>
        <v>62</v>
      </c>
      <c r="AF11" s="24"/>
      <c r="AG11" s="2">
        <f>SUM(AG5)</f>
        <v>136</v>
      </c>
      <c r="AH11" s="2">
        <f>SUM(AH5)</f>
        <v>157</v>
      </c>
      <c r="AI11" s="21"/>
      <c r="AJ11" s="2">
        <f>SUM(AJ8)</f>
        <v>62</v>
      </c>
      <c r="AK11" s="2">
        <f>SUM(AK8)</f>
        <v>43</v>
      </c>
    </row>
    <row r="16" spans="1:37" x14ac:dyDescent="0.2">
      <c r="AB16" s="25" t="s">
        <v>36</v>
      </c>
    </row>
  </sheetData>
  <mergeCells count="16">
    <mergeCell ref="A1:A4"/>
    <mergeCell ref="F1:S1"/>
    <mergeCell ref="N3:S3"/>
    <mergeCell ref="F2:S2"/>
    <mergeCell ref="F3:G3"/>
    <mergeCell ref="B1:B4"/>
    <mergeCell ref="C1:C4"/>
    <mergeCell ref="D1:D4"/>
    <mergeCell ref="AJ2:AK2"/>
    <mergeCell ref="AG1:AK1"/>
    <mergeCell ref="AJ3:AK3"/>
    <mergeCell ref="U1:AE1"/>
    <mergeCell ref="U2:AE2"/>
    <mergeCell ref="AG2:AH2"/>
    <mergeCell ref="AG3:AH3"/>
    <mergeCell ref="AA3:AC3"/>
  </mergeCells>
  <phoneticPr fontId="2" type="noConversion"/>
  <printOptions horizontalCentered="1" gridLines="1"/>
  <pageMargins left="0" right="0" top="3" bottom="0.18" header="0.18" footer="0.18"/>
  <pageSetup paperSize="5" orientation="landscape" r:id="rId1"/>
  <headerFooter alignWithMargins="0">
    <oddHeader xml:space="preserve">&amp;C
&amp;16
City General Election
and
Special Election
November 7, 2023
Missaukee County, Michigan&amp;10
&amp;16 Final Official Results&amp;10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Clerk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Missaukee County</dc:creator>
  <cp:lastModifiedBy>Jessica Nielsen</cp:lastModifiedBy>
  <cp:lastPrinted>2023-11-08T21:10:29Z</cp:lastPrinted>
  <dcterms:created xsi:type="dcterms:W3CDTF">2009-05-01T12:15:08Z</dcterms:created>
  <dcterms:modified xsi:type="dcterms:W3CDTF">2023-11-21T16:19:11Z</dcterms:modified>
</cp:coreProperties>
</file>